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Abschreibungsrech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formatCode="#,##0.00 €" numFmtId="164"/>
    <numFmt formatCode="0.0%" numFmtId="165"/>
  </numFmts>
  <fonts count="10">
    <font>
      <name val="Calibri"/>
      <family val="2"/>
      <color theme="1"/>
      <sz val="11"/>
      <scheme val="minor"/>
    </font>
    <font>
      <b val="1"/>
      <color rgb="001C1C42"/>
      <sz val="20"/>
    </font>
    <font>
      <color rgb="0064748B"/>
      <sz val="10"/>
    </font>
    <font>
      <b val="1"/>
      <color rgb="001C1C42"/>
      <sz val="11"/>
    </font>
    <font>
      <b val="1"/>
      <sz val="11"/>
    </font>
    <font>
      <b val="1"/>
      <color rgb="0019BEA0"/>
      <sz val="11"/>
    </font>
    <font>
      <i val="1"/>
      <color rgb="0064748B"/>
      <sz val="10"/>
    </font>
    <font>
      <b val="1"/>
      <color rgb="00FFFFFF"/>
      <sz val="10"/>
    </font>
    <font>
      <i val="1"/>
      <color rgb="0064748B"/>
      <sz val="9"/>
    </font>
    <font>
      <b val="1"/>
      <color rgb="0019BEA0"/>
      <sz val="10"/>
    </font>
  </fonts>
  <fills count="5">
    <fill>
      <patternFill/>
    </fill>
    <fill>
      <patternFill patternType="gray125"/>
    </fill>
    <fill>
      <patternFill patternType="solid">
        <fgColor rgb="00FFF7E6"/>
      </patternFill>
    </fill>
    <fill>
      <patternFill patternType="solid">
        <fgColor rgb="001C1C42"/>
      </patternFill>
    </fill>
    <fill>
      <patternFill patternType="solid">
        <fgColor rgb="00F5FAF9"/>
      </patternFill>
    </fill>
  </fills>
  <borders count="2">
    <border>
      <left/>
      <right/>
      <top/>
      <bottom/>
      <diagonal/>
    </border>
    <border>
      <left style="thin">
        <color rgb="00D9DEE3"/>
      </left>
      <right style="thin">
        <color rgb="00D9DEE3"/>
      </right>
      <top style="thin">
        <color rgb="00D9DEE3"/>
      </top>
      <bottom style="thin">
        <color rgb="00D9DEE3"/>
      </bottom>
    </border>
  </borders>
  <cellStyleXfs count="1">
    <xf borderId="0" fillId="0" fontId="0" numFmtId="0"/>
  </cellStyleXfs>
  <cellXfs count="15">
    <xf borderId="0" fillId="0" fontId="0" numFmtId="0" pivotButton="0" quotePrefix="0" xfId="0"/>
    <xf borderId="0" fillId="0" fontId="1" numFmtId="0" pivotButton="0" quotePrefix="0" xfId="0"/>
    <xf borderId="0" fillId="0" fontId="2" numFmtId="0" pivotButton="0" quotePrefix="0" xfId="0"/>
    <xf borderId="0" fillId="0" fontId="3" numFmtId="0" pivotButton="0" quotePrefix="0" xfId="0"/>
    <xf applyAlignment="1" borderId="1" fillId="2" fontId="4" numFmtId="164" pivotButton="0" quotePrefix="0" xfId="0">
      <alignment horizontal="center"/>
    </xf>
    <xf borderId="0" fillId="0" fontId="6" numFmtId="0" pivotButton="0" quotePrefix="0" xfId="0"/>
    <xf applyAlignment="1" borderId="1" fillId="2" fontId="4" numFmtId="0" pivotButton="0" quotePrefix="0" xfId="0">
      <alignment horizontal="center"/>
    </xf>
    <xf applyAlignment="1" borderId="0" fillId="0" fontId="5" numFmtId="165" pivotButton="0" quotePrefix="0" xfId="0">
      <alignment horizontal="center"/>
    </xf>
    <xf applyAlignment="1" borderId="1" fillId="3" fontId="7" numFmtId="0" pivotButton="0" quotePrefix="0" xfId="0">
      <alignment horizontal="center" vertical="center" wrapText="1"/>
    </xf>
    <xf applyAlignment="1" borderId="1" fillId="0" fontId="0" numFmtId="0" pivotButton="0" quotePrefix="0" xfId="0">
      <alignment horizontal="center"/>
    </xf>
    <xf applyAlignment="1" borderId="1" fillId="0" fontId="0" numFmtId="164" pivotButton="0" quotePrefix="0" xfId="0">
      <alignment horizontal="center"/>
    </xf>
    <xf applyAlignment="1" borderId="1" fillId="4" fontId="0" numFmtId="0" pivotButton="0" quotePrefix="0" xfId="0">
      <alignment horizontal="center"/>
    </xf>
    <xf applyAlignment="1" borderId="1" fillId="4" fontId="0" numFmtId="164" pivotButton="0" quotePrefix="0" xfId="0">
      <alignment horizontal="center"/>
    </xf>
    <xf borderId="0" fillId="0" fontId="8" numFmtId="0" pivotButton="0" quotePrefix="0" xfId="0"/>
    <xf borderId="0" fillId="0" fontId="9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activePane="bottomLeft" state="frozen" topLeftCell="A9" ySplit="8"/>
      <selection activeCell="A1" pane="bottomLeft" sqref="A1"/>
    </sheetView>
  </sheetViews>
  <sheetFormatPr baseColWidth="8" defaultRowHeight="15"/>
  <cols>
    <col customWidth="1" max="1" min="1" width="8"/>
    <col customWidth="1" max="2" min="2" width="20"/>
    <col customWidth="1" max="3" min="3" width="24"/>
    <col customWidth="1" max="4" min="4" width="20"/>
    <col customWidth="1" max="5" min="5" width="24"/>
  </cols>
  <sheetData>
    <row r="1">
      <c r="A1" s="1" t="inlineStr">
        <is>
          <t>Abschreibungsrechner (AfA)</t>
        </is>
      </c>
    </row>
    <row r="2">
      <c r="A2" s="2" t="inlineStr">
        <is>
          <t>Anschaffungskosten und Nutzungsdauer eingeben – die Tabelle rechnet automatisch (linear &amp; degressiv).</t>
        </is>
      </c>
    </row>
    <row r="4">
      <c r="A4" s="3" t="inlineStr">
        <is>
          <t>Anschaffungskosten (€)</t>
        </is>
      </c>
      <c r="B4" s="4" t="n">
        <v>10000</v>
      </c>
      <c r="D4" s="5" t="inlineStr">
        <is>
          <t>← hier Werte eintragen</t>
        </is>
      </c>
    </row>
    <row r="5">
      <c r="A5" s="3" t="inlineStr">
        <is>
          <t>Nutzungsdauer (Jahre)</t>
        </is>
      </c>
      <c r="B5" s="6" t="n">
        <v>5</v>
      </c>
    </row>
    <row r="6">
      <c r="A6" s="3" t="inlineStr">
        <is>
          <t>Degressiver Satz (max. 30 %)</t>
        </is>
      </c>
      <c r="B6" s="7">
        <f>MIN(3/B5,0.3)</f>
        <v/>
      </c>
    </row>
    <row customHeight="1" ht="32" r="8">
      <c r="A8" s="8" t="inlineStr">
        <is>
          <t>Jahr</t>
        </is>
      </c>
      <c r="B8" s="8" t="inlineStr">
        <is>
          <t>Lineare AfA (€)</t>
        </is>
      </c>
      <c r="C8" s="8" t="inlineStr">
        <is>
          <t>Restbuchwert linear (€)</t>
        </is>
      </c>
      <c r="D8" s="8" t="inlineStr">
        <is>
          <t>Degressive AfA (€)</t>
        </is>
      </c>
      <c r="E8" s="8" t="inlineStr">
        <is>
          <t>Restbuchwert degressiv (€)</t>
        </is>
      </c>
    </row>
    <row r="9">
      <c r="A9" s="9" t="n">
        <v>1</v>
      </c>
      <c r="B9" s="10">
        <f>IF(A9&lt;=$B$5,$B$4/$B$5,0)</f>
        <v/>
      </c>
      <c r="C9" s="10">
        <f>MAX(0,$B$4-B9)</f>
        <v/>
      </c>
      <c r="D9" s="10">
        <f>IF(A9&lt;=$B$5,MIN($B$4,MAX($B$4*$B$6,$B$4/($B$5-A9+1))),0)</f>
        <v/>
      </c>
      <c r="E9" s="10">
        <f>MAX(0,$B$4-D9)</f>
        <v/>
      </c>
    </row>
    <row r="10">
      <c r="A10" s="11" t="n">
        <v>2</v>
      </c>
      <c r="B10" s="12">
        <f>IF(A10&lt;=$B$5,$B$4/$B$5,0)</f>
        <v/>
      </c>
      <c r="C10" s="12">
        <f>MAX(0,C9-B10)</f>
        <v/>
      </c>
      <c r="D10" s="12">
        <f>IF(A10&lt;=$B$5,MIN(E9,MAX(E9*$B$6,E9/($B$5-A10+1))),0)</f>
        <v/>
      </c>
      <c r="E10" s="12">
        <f>MAX(0,E9-D10)</f>
        <v/>
      </c>
    </row>
    <row r="11">
      <c r="A11" s="9" t="n">
        <v>3</v>
      </c>
      <c r="B11" s="10">
        <f>IF(A11&lt;=$B$5,$B$4/$B$5,0)</f>
        <v/>
      </c>
      <c r="C11" s="10">
        <f>MAX(0,C10-B11)</f>
        <v/>
      </c>
      <c r="D11" s="10">
        <f>IF(A11&lt;=$B$5,MIN(E10,MAX(E10*$B$6,E10/($B$5-A11+1))),0)</f>
        <v/>
      </c>
      <c r="E11" s="10">
        <f>MAX(0,E10-D11)</f>
        <v/>
      </c>
    </row>
    <row r="12">
      <c r="A12" s="11" t="n">
        <v>4</v>
      </c>
      <c r="B12" s="12">
        <f>IF(A12&lt;=$B$5,$B$4/$B$5,0)</f>
        <v/>
      </c>
      <c r="C12" s="12">
        <f>MAX(0,C11-B12)</f>
        <v/>
      </c>
      <c r="D12" s="12">
        <f>IF(A12&lt;=$B$5,MIN(E11,MAX(E11*$B$6,E11/($B$5-A12+1))),0)</f>
        <v/>
      </c>
      <c r="E12" s="12">
        <f>MAX(0,E11-D12)</f>
        <v/>
      </c>
    </row>
    <row r="13">
      <c r="A13" s="9" t="n">
        <v>5</v>
      </c>
      <c r="B13" s="10">
        <f>IF(A13&lt;=$B$5,$B$4/$B$5,0)</f>
        <v/>
      </c>
      <c r="C13" s="10">
        <f>MAX(0,C12-B13)</f>
        <v/>
      </c>
      <c r="D13" s="10">
        <f>IF(A13&lt;=$B$5,MIN(E12,MAX(E12*$B$6,E12/($B$5-A13+1))),0)</f>
        <v/>
      </c>
      <c r="E13" s="10">
        <f>MAX(0,E12-D13)</f>
        <v/>
      </c>
    </row>
    <row r="14">
      <c r="A14" s="11" t="n">
        <v>6</v>
      </c>
      <c r="B14" s="12">
        <f>IF(A14&lt;=$B$5,$B$4/$B$5,0)</f>
        <v/>
      </c>
      <c r="C14" s="12">
        <f>MAX(0,C13-B14)</f>
        <v/>
      </c>
      <c r="D14" s="12">
        <f>IF(A14&lt;=$B$5,MIN(E13,MAX(E13*$B$6,E13/($B$5-A14+1))),0)</f>
        <v/>
      </c>
      <c r="E14" s="12">
        <f>MAX(0,E13-D14)</f>
        <v/>
      </c>
    </row>
    <row r="15">
      <c r="A15" s="9" t="n">
        <v>7</v>
      </c>
      <c r="B15" s="10">
        <f>IF(A15&lt;=$B$5,$B$4/$B$5,0)</f>
        <v/>
      </c>
      <c r="C15" s="10">
        <f>MAX(0,C14-B15)</f>
        <v/>
      </c>
      <c r="D15" s="10">
        <f>IF(A15&lt;=$B$5,MIN(E14,MAX(E14*$B$6,E14/($B$5-A15+1))),0)</f>
        <v/>
      </c>
      <c r="E15" s="10">
        <f>MAX(0,E14-D15)</f>
        <v/>
      </c>
    </row>
    <row r="16">
      <c r="A16" s="11" t="n">
        <v>8</v>
      </c>
      <c r="B16" s="12">
        <f>IF(A16&lt;=$B$5,$B$4/$B$5,0)</f>
        <v/>
      </c>
      <c r="C16" s="12">
        <f>MAX(0,C15-B16)</f>
        <v/>
      </c>
      <c r="D16" s="12">
        <f>IF(A16&lt;=$B$5,MIN(E15,MAX(E15*$B$6,E15/($B$5-A16+1))),0)</f>
        <v/>
      </c>
      <c r="E16" s="12">
        <f>MAX(0,E15-D16)</f>
        <v/>
      </c>
    </row>
    <row r="17">
      <c r="A17" s="9" t="n">
        <v>9</v>
      </c>
      <c r="B17" s="10">
        <f>IF(A17&lt;=$B$5,$B$4/$B$5,0)</f>
        <v/>
      </c>
      <c r="C17" s="10">
        <f>MAX(0,C16-B17)</f>
        <v/>
      </c>
      <c r="D17" s="10">
        <f>IF(A17&lt;=$B$5,MIN(E16,MAX(E16*$B$6,E16/($B$5-A17+1))),0)</f>
        <v/>
      </c>
      <c r="E17" s="10">
        <f>MAX(0,E16-D17)</f>
        <v/>
      </c>
    </row>
    <row r="18">
      <c r="A18" s="11" t="n">
        <v>10</v>
      </c>
      <c r="B18" s="12">
        <f>IF(A18&lt;=$B$5,$B$4/$B$5,0)</f>
        <v/>
      </c>
      <c r="C18" s="12">
        <f>MAX(0,C17-B18)</f>
        <v/>
      </c>
      <c r="D18" s="12">
        <f>IF(A18&lt;=$B$5,MIN(E17,MAX(E17*$B$6,E17/($B$5-A18+1))),0)</f>
        <v/>
      </c>
      <c r="E18" s="12">
        <f>MAX(0,E17-D18)</f>
        <v/>
      </c>
    </row>
    <row r="19">
      <c r="A19" s="9" t="n">
        <v>11</v>
      </c>
      <c r="B19" s="10">
        <f>IF(A19&lt;=$B$5,$B$4/$B$5,0)</f>
        <v/>
      </c>
      <c r="C19" s="10">
        <f>MAX(0,C18-B19)</f>
        <v/>
      </c>
      <c r="D19" s="10">
        <f>IF(A19&lt;=$B$5,MIN(E18,MAX(E18*$B$6,E18/($B$5-A19+1))),0)</f>
        <v/>
      </c>
      <c r="E19" s="10">
        <f>MAX(0,E18-D19)</f>
        <v/>
      </c>
    </row>
    <row r="20">
      <c r="A20" s="11" t="n">
        <v>12</v>
      </c>
      <c r="B20" s="12">
        <f>IF(A20&lt;=$B$5,$B$4/$B$5,0)</f>
        <v/>
      </c>
      <c r="C20" s="12">
        <f>MAX(0,C19-B20)</f>
        <v/>
      </c>
      <c r="D20" s="12">
        <f>IF(A20&lt;=$B$5,MIN(E19,MAX(E19*$B$6,E19/($B$5-A20+1))),0)</f>
        <v/>
      </c>
      <c r="E20" s="12">
        <f>MAX(0,E19-D20)</f>
        <v/>
      </c>
    </row>
    <row r="21">
      <c r="A21" s="9" t="n">
        <v>13</v>
      </c>
      <c r="B21" s="10">
        <f>IF(A21&lt;=$B$5,$B$4/$B$5,0)</f>
        <v/>
      </c>
      <c r="C21" s="10">
        <f>MAX(0,C20-B21)</f>
        <v/>
      </c>
      <c r="D21" s="10">
        <f>IF(A21&lt;=$B$5,MIN(E20,MAX(E20*$B$6,E20/($B$5-A21+1))),0)</f>
        <v/>
      </c>
      <c r="E21" s="10">
        <f>MAX(0,E20-D21)</f>
        <v/>
      </c>
    </row>
    <row r="22">
      <c r="A22" s="11" t="n">
        <v>14</v>
      </c>
      <c r="B22" s="12">
        <f>IF(A22&lt;=$B$5,$B$4/$B$5,0)</f>
        <v/>
      </c>
      <c r="C22" s="12">
        <f>MAX(0,C21-B22)</f>
        <v/>
      </c>
      <c r="D22" s="12">
        <f>IF(A22&lt;=$B$5,MIN(E21,MAX(E21*$B$6,E21/($B$5-A22+1))),0)</f>
        <v/>
      </c>
      <c r="E22" s="12">
        <f>MAX(0,E21-D22)</f>
        <v/>
      </c>
    </row>
    <row r="23">
      <c r="A23" s="9" t="n">
        <v>15</v>
      </c>
      <c r="B23" s="10">
        <f>IF(A23&lt;=$B$5,$B$4/$B$5,0)</f>
        <v/>
      </c>
      <c r="C23" s="10">
        <f>MAX(0,C22-B23)</f>
        <v/>
      </c>
      <c r="D23" s="10">
        <f>IF(A23&lt;=$B$5,MIN(E22,MAX(E22*$B$6,E22/($B$5-A23+1))),0)</f>
        <v/>
      </c>
      <c r="E23" s="10">
        <f>MAX(0,E22-D23)</f>
        <v/>
      </c>
    </row>
    <row r="24">
      <c r="A24" s="11" t="n">
        <v>16</v>
      </c>
      <c r="B24" s="12">
        <f>IF(A24&lt;=$B$5,$B$4/$B$5,0)</f>
        <v/>
      </c>
      <c r="C24" s="12">
        <f>MAX(0,C23-B24)</f>
        <v/>
      </c>
      <c r="D24" s="12">
        <f>IF(A24&lt;=$B$5,MIN(E23,MAX(E23*$B$6,E23/($B$5-A24+1))),0)</f>
        <v/>
      </c>
      <c r="E24" s="12">
        <f>MAX(0,E23-D24)</f>
        <v/>
      </c>
    </row>
    <row r="25">
      <c r="A25" s="9" t="n">
        <v>17</v>
      </c>
      <c r="B25" s="10">
        <f>IF(A25&lt;=$B$5,$B$4/$B$5,0)</f>
        <v/>
      </c>
      <c r="C25" s="10">
        <f>MAX(0,C24-B25)</f>
        <v/>
      </c>
      <c r="D25" s="10">
        <f>IF(A25&lt;=$B$5,MIN(E24,MAX(E24*$B$6,E24/($B$5-A25+1))),0)</f>
        <v/>
      </c>
      <c r="E25" s="10">
        <f>MAX(0,E24-D25)</f>
        <v/>
      </c>
    </row>
    <row r="26">
      <c r="A26" s="11" t="n">
        <v>18</v>
      </c>
      <c r="B26" s="12">
        <f>IF(A26&lt;=$B$5,$B$4/$B$5,0)</f>
        <v/>
      </c>
      <c r="C26" s="12">
        <f>MAX(0,C25-B26)</f>
        <v/>
      </c>
      <c r="D26" s="12">
        <f>IF(A26&lt;=$B$5,MIN(E25,MAX(E25*$B$6,E25/($B$5-A26+1))),0)</f>
        <v/>
      </c>
      <c r="E26" s="12">
        <f>MAX(0,E25-D26)</f>
        <v/>
      </c>
    </row>
    <row r="27">
      <c r="A27" s="9" t="n">
        <v>19</v>
      </c>
      <c r="B27" s="10">
        <f>IF(A27&lt;=$B$5,$B$4/$B$5,0)</f>
        <v/>
      </c>
      <c r="C27" s="10">
        <f>MAX(0,C26-B27)</f>
        <v/>
      </c>
      <c r="D27" s="10">
        <f>IF(A27&lt;=$B$5,MIN(E26,MAX(E26*$B$6,E26/($B$5-A27+1))),0)</f>
        <v/>
      </c>
      <c r="E27" s="10">
        <f>MAX(0,E26-D27)</f>
        <v/>
      </c>
    </row>
    <row r="28">
      <c r="A28" s="11" t="n">
        <v>20</v>
      </c>
      <c r="B28" s="12">
        <f>IF(A28&lt;=$B$5,$B$4/$B$5,0)</f>
        <v/>
      </c>
      <c r="C28" s="12">
        <f>MAX(0,C27-B28)</f>
        <v/>
      </c>
      <c r="D28" s="12">
        <f>IF(A28&lt;=$B$5,MIN(E27,MAX(E27*$B$6,E27/($B$5-A28+1))),0)</f>
        <v/>
      </c>
      <c r="E28" s="12">
        <f>MAX(0,E27-D28)</f>
        <v/>
      </c>
    </row>
    <row r="30">
      <c r="A30" s="13" t="inlineStr">
        <is>
          <t>Unverbindliche Orientierung (Stand 2026). Degressive AfA für bewegliche Wirtschaftsgüter mit Anschaffung 1.7.2025–31.12.2027, bis 3× linear, max. 30 %. Keine Steuerberatung.</t>
        </is>
      </c>
    </row>
    <row r="31">
      <c r="A31" s="14" t="inlineStr">
        <is>
          <t>inventory-one.com – Inventar- &amp; Anlagenverwaltung</t>
        </is>
      </c>
    </row>
  </sheetData>
  <mergeCells count="4">
    <mergeCell ref="A31:E31"/>
    <mergeCell ref="A1:E1"/>
    <mergeCell ref="A30:E30"/>
    <mergeCell ref="A2:E2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2026-07-17T06:32:36Z</dcterms:created>
  <dcterms:modified xsi:type="dcterms:W3CDTF">2026-07-17T06:32:36Z</dcterms:modified>
</cp:coreProperties>
</file>